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68d1774e354a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Смета" sheetId="1" r:id="Rfb5ff07396ef4f6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%"/>
    <x:numFmt numFmtId="201" formatCode="#,##0 ₽"/>
    <x:numFmt numFmtId="202" formatCode="0.00"/>
  </x:numFmts>
  <x:fonts count="6">
    <x:font>
      <x:sz val="11"/>
      <x:name val="Carlito"/>
    </x:font>
    <x:font>
      <x:b/>
      <x:sz val="16"/>
      <x:color rgb="FFFFFF"/>
      <x:name val="Carlito"/>
    </x:font>
    <x:font>
      <x:b/>
      <x:sz val="11"/>
      <x:name val="Carlito"/>
    </x:font>
    <x:font>
      <x:b/>
      <x:sz val="11"/>
      <x:color rgb="FFFFFF"/>
      <x:name val="Carlito"/>
    </x:font>
    <x:font>
      <x:b/>
      <x:sz val="12"/>
      <x:color rgb="FFFFFF"/>
      <x:name val="Carlito"/>
    </x:font>
    <x:font>
      <x:i/>
      <x:sz val="11"/>
      <x:color rgb="666666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D9EAF7"/>
      </x:patternFill>
    </x:fill>
    <x:fill>
      <x:patternFill patternType="solid">
        <x:fgColor rgb="5B9BD5"/>
      </x:patternFill>
    </x:fill>
    <x:fill>
      <x:patternFill patternType="solid">
        <x:fgColor rgb="E2F0D9"/>
      </x:patternFill>
    </x:fill>
    <x:fill>
      <x:patternFill patternType="solid">
        <x:fgColor rgb="FFF2CC"/>
      </x:patternFill>
    </x:fill>
  </x:fills>
  <x:borders count="2">
    <x:border/>
    <x:border/>
  </x:borders>
  <x:cellStyleXfs count="1">
    <x:xf numFmtId="0" fontId="0" fillId="0" borderId="0"/>
  </x:cellStyleXfs>
  <x:cellXfs count="7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horizontal="center"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 applyAlignment="1">
      <x:alignment horizontal="center" vertical="top" wrapText="1"/>
    </x:xf>
    <x:xf numFmtId="202" fontId="0" fillId="0" borderId="1" xfId="0" applyNumberFormat="1" applyFont="1" applyFill="1" applyBorder="1" applyAlignment="1">
      <x:alignment horizontal="center" vertical="top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201" fontId="2" fillId="5" borderId="0" xfId="0" applyNumberFormat="1" applyFont="1" applyFill="1" applyBorder="1"/>
    <x:xf numFmtId="0" fontId="0" fillId="5" borderId="1" xfId="0" applyNumberFormat="1" applyFont="1" applyFill="1" applyBorder="1"/>
    <x:xf numFmtId="0" fontId="2" fillId="5" borderId="1" xfId="0" applyNumberFormat="1" applyFont="1" applyFill="1" applyBorder="1"/>
    <x:xf numFmtId="201" fontId="2" fillId="5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0" fillId="6" borderId="0" xfId="0" applyNumberFormat="1" applyFont="1" applyFill="1" applyBorder="1"/>
    <x:xf numFmtId="200" fontId="0" fillId="6" borderId="0" xfId="0" applyNumberFormat="1" applyFont="1" applyFill="1" applyBorder="1"/>
    <x:xf numFmtId="201" fontId="0" fillId="6" borderId="0" xfId="0" applyNumberFormat="1" applyFont="1" applyFill="1" applyBorder="1"/>
    <x:xf numFmtId="0" fontId="2" fillId="6" borderId="0" xfId="0" applyNumberFormat="1" applyFont="1" applyFill="1" applyBorder="1"/>
    <x:xf numFmtId="200" fontId="2" fillId="6" borderId="0" xfId="0" applyNumberFormat="1" applyFont="1" applyFill="1" applyBorder="1"/>
    <x:xf numFmtId="201" fontId="2" fillId="6" borderId="0" xfId="0" applyNumberFormat="1" applyFont="1" applyFill="1" applyBorder="1"/>
    <x:xf numFmtId="0" fontId="0" fillId="6" borderId="1" xfId="0" applyNumberFormat="1" applyFont="1" applyFill="1" applyBorder="1"/>
    <x:xf numFmtId="200" fontId="0" fillId="6" borderId="1" xfId="0" applyNumberFormat="1" applyFont="1" applyFill="1" applyBorder="1"/>
    <x:xf numFmtId="201" fontId="0" fillId="6" borderId="1" xfId="0" applyNumberFormat="1" applyFont="1" applyFill="1" applyBorder="1"/>
    <x:xf numFmtId="0" fontId="2" fillId="6" borderId="1" xfId="0" applyNumberFormat="1" applyFont="1" applyFill="1" applyBorder="1"/>
    <x:xf numFmtId="200" fontId="2" fillId="6" borderId="1" xfId="0" applyNumberFormat="1" applyFont="1" applyFill="1" applyBorder="1"/>
    <x:xf numFmtId="201" fontId="2" fillId="6" borderId="1" xfId="0" applyNumberFormat="1" applyFont="1" applyFill="1" applyBorder="1"/>
    <x:xf numFmtId="0" fontId="2" fillId="2" borderId="0" xfId="0" applyNumberFormat="1" applyFont="1" applyFill="1" applyBorder="1"/>
    <x:xf numFmtId="201" fontId="2" fillId="2" borderId="0" xfId="0" applyNumberFormat="1" applyFont="1" applyFill="1" applyBorder="1"/>
    <x:xf numFmtId="0" fontId="4" fillId="2" borderId="0" xfId="0" applyNumberFormat="1" applyFont="1" applyFill="1" applyBorder="1"/>
    <x:xf numFmtId="201" fontId="4" fillId="2" borderId="0" xfId="0" applyNumberFormat="1" applyFont="1" applyFill="1" applyBorder="1"/>
    <x:xf numFmtId="0" fontId="2" fillId="2" borderId="1" xfId="0" applyNumberFormat="1" applyFont="1" applyFill="1" applyBorder="1"/>
    <x:xf numFmtId="201" fontId="2" fillId="2" borderId="1" xfId="0" applyNumberFormat="1" applyFont="1" applyFill="1" applyBorder="1"/>
    <x:xf numFmtId="0" fontId="4" fillId="2" borderId="1" xfId="0" applyNumberFormat="1" applyFont="1" applyFill="1" applyBorder="1"/>
    <x:xf numFmtId="201" fontId="4" fillId="2" borderId="1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6330e21a6044d2" /><Relationship Type="http://schemas.openxmlformats.org/officeDocument/2006/relationships/theme" Target="/xl/theme/theme1.xml" Id="Rd2db37b8c61f453e" /><Relationship Type="http://schemas.openxmlformats.org/officeDocument/2006/relationships/sharedStrings" Target="/xl/sharedStrings.xml" Id="Rd50748d95ba5447a" /><Relationship Type="http://schemas.openxmlformats.org/officeDocument/2006/relationships/worksheet" Target="/xl/worksheets/sheet1.xml" Id="Rfb5ff07396ef4f6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22" hidden="0" customWidth="1"/>
    <x:col min="3" max="3" width="38" hidden="0" customWidth="1"/>
    <x:col min="4" max="4" width="10" hidden="0" customWidth="1"/>
    <x:col min="5" max="5" width="10" hidden="0" customWidth="1"/>
    <x:col min="6" max="6" width="16" hidden="0" customWidth="1"/>
    <x:col min="7" max="7" width="16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</x:cols>
  <x:sheetData>
    <x:row r="1" ht="28" customHeight="1">
      <x:c r="A1" s="5" t="str">
        <x:v>КОММЕРЧЕСКАЯ СМЕТА НА СТРОИТЕЛЬНЫЕ РАБОТЫ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</x:row>
    <x:row r="2">
      <x:c r="A2" s="76"/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</x:row>
    <x:row r="3">
      <x:c r="A3" s="16" t="str">
        <x:v>Объект</x:v>
      </x:c>
      <x:c r="B3" s="17" t="str">
        <x:v>Строительство хозяйственного блока 8×6 м</x:v>
      </x:c>
      <x:c r="C3" s="17" t="str"/>
      <x:c r="D3" s="17" t="str"/>
      <x:c r="E3" s="17" t="str"/>
      <x:c r="F3" s="17" t="str"/>
      <x:c r="G3" s="16" t="str">
        <x:v>Дата</x:v>
      </x:c>
      <x:c r="H3" s="17" t="str">
        <x:v>29.05.2026</x:v>
      </x:c>
      <x:c r="I3" s="76"/>
      <x:c r="J3" s="76"/>
      <x:c r="K3" s="76"/>
      <x:c r="L3" s="76"/>
    </x:row>
    <x:row r="4">
      <x:c r="A4" s="16" t="str">
        <x:v>Адрес объекта</x:v>
      </x:c>
      <x:c r="B4" s="17" t="str">
        <x:v>Московская область, г. Подольск, ул. Строителей, 15</x:v>
      </x:c>
      <x:c r="C4" s="17" t="str"/>
      <x:c r="D4" s="17" t="str"/>
      <x:c r="E4" s="17" t="str"/>
      <x:c r="F4" s="17" t="str"/>
      <x:c r="G4" s="16" t="str">
        <x:v>Валюта</x:v>
      </x:c>
      <x:c r="H4" s="17" t="str">
        <x:v>руб.</x:v>
      </x:c>
      <x:c r="I4" s="76"/>
      <x:c r="J4" s="76"/>
      <x:c r="K4" s="76"/>
      <x:c r="L4" s="76"/>
    </x:row>
    <x:row r="5">
      <x:c r="A5" s="16" t="str">
        <x:v>Заказчик</x:v>
      </x:c>
      <x:c r="B5" s="17" t="str">
        <x:v>Иванов Сергей Петрович</x:v>
      </x:c>
      <x:c r="C5" s="17" t="str"/>
      <x:c r="D5" s="17" t="str"/>
      <x:c r="E5" s="17" t="str"/>
      <x:c r="F5" s="17" t="str"/>
      <x:c r="G5" s="16" t="str">
        <x:v>Срок работ</x:v>
      </x:c>
      <x:c r="H5" s="17" t="str">
        <x:v>30 календарных дней</x:v>
      </x:c>
      <x:c r="I5" s="76"/>
      <x:c r="J5" s="76"/>
      <x:c r="K5" s="76"/>
      <x:c r="L5" s="76"/>
    </x:row>
    <x:row r="6">
      <x:c r="A6" s="16" t="str">
        <x:v>Подрядчик</x:v>
      </x:c>
      <x:c r="B6" s="17" t="str">
        <x:v>ООО «СтройПрофи»</x:v>
      </x:c>
      <x:c r="C6" s="17" t="str"/>
      <x:c r="D6" s="17" t="str"/>
      <x:c r="E6" s="17" t="str"/>
      <x:c r="F6" s="17" t="str"/>
      <x:c r="G6" s="16" t="str">
        <x:v>НДС</x:v>
      </x:c>
      <x:c r="H6" s="18" t="n">
        <x:v>0.2</x:v>
      </x:c>
      <x:c r="I6" s="76"/>
      <x:c r="J6" s="76"/>
      <x:c r="K6" s="76"/>
      <x:c r="L6" s="76"/>
    </x:row>
    <x:row r="7">
      <x:c r="A7" s="16" t="str">
        <x:v>Основание</x:v>
      </x:c>
      <x:c r="B7" s="17" t="str">
        <x:v>Коммерческое предложение и ведомость объемов работ</x:v>
      </x:c>
      <x:c r="C7" s="17" t="str"/>
      <x:c r="D7" s="17" t="str"/>
      <x:c r="E7" s="17" t="str"/>
      <x:c r="F7" s="17" t="str"/>
      <x:c r="G7" s="16" t="str">
        <x:v>Версия</x:v>
      </x:c>
      <x:c r="H7" s="17" t="str">
        <x:v>образец</x:v>
      </x:c>
      <x:c r="I7" s="76"/>
      <x:c r="J7" s="76"/>
      <x:c r="K7" s="76"/>
      <x:c r="L7" s="76"/>
    </x:row>
    <x:row r="8">
      <x:c r="A8" s="76"/>
      <x:c r="B8" s="76"/>
      <x:c r="C8" s="76"/>
      <x:c r="D8" s="76"/>
      <x:c r="E8" s="76"/>
      <x:c r="F8" s="76"/>
      <x:c r="G8" s="76"/>
      <x:c r="H8" s="76"/>
      <x:c r="I8" s="76"/>
      <x:c r="J8" s="76"/>
      <x:c r="K8" s="76"/>
      <x:c r="L8" s="76"/>
    </x:row>
    <x:row r="9">
      <x:c r="A9" s="24" t="str">
        <x:v>Расчетная таблица</x:v>
      </x:c>
      <x:c r="B9" s="76"/>
      <x:c r="C9" s="76"/>
      <x:c r="D9" s="76"/>
      <x:c r="E9" s="76"/>
      <x:c r="F9" s="76"/>
      <x:c r="G9" s="76"/>
      <x:c r="H9" s="76"/>
      <x:c r="I9" s="76"/>
      <x:c r="J9" s="76"/>
      <x:c r="K9" s="76"/>
      <x:c r="L9" s="76"/>
    </x:row>
    <x:row r="10" ht="42" customHeight="1">
      <x:c r="A10" s="31" t="str">
        <x:v>№</x:v>
      </x:c>
      <x:c r="B10" s="31" t="str">
        <x:v>Раздел</x:v>
      </x:c>
      <x:c r="C10" s="31" t="str">
        <x:v>Наименование работ / затрат</x:v>
      </x:c>
      <x:c r="D10" s="31" t="str">
        <x:v>Ед. изм.</x:v>
      </x:c>
      <x:c r="E10" s="31" t="str">
        <x:v>Кол-во</x:v>
      </x:c>
      <x:c r="F10" s="31" t="str">
        <x:v>Цена работ за ед.</x:v>
      </x:c>
      <x:c r="G10" s="31" t="str">
        <x:v>Сумма работ</x:v>
      </x:c>
      <x:c r="H10" s="31" t="str">
        <x:v>Цена материалов за ед.</x:v>
      </x:c>
      <x:c r="I10" s="31" t="str">
        <x:v>Сумма материалов</x:v>
      </x:c>
      <x:c r="J10" s="31" t="str">
        <x:v>Техника / механизмы</x:v>
      </x:c>
      <x:c r="K10" s="31" t="str">
        <x:v>Доставка / прочие</x:v>
      </x:c>
      <x:c r="L10" s="31" t="str">
        <x:v>Итого</x:v>
      </x:c>
    </x:row>
    <x:row r="11">
      <x:c r="A11" s="38" t="n">
        <x:v>1</x:v>
      </x:c>
      <x:c r="B11" s="36" t="str">
        <x:v>Подготовительные работы</x:v>
      </x:c>
      <x:c r="C11" s="36" t="str">
        <x:v>Разбивка осей и подготовка площадки</x:v>
      </x:c>
      <x:c r="D11" s="38" t="str">
        <x:v>м²</x:v>
      </x:c>
      <x:c r="E11" s="42" t="n">
        <x:v>120</x:v>
      </x:c>
      <x:c r="F11" s="40" t="n">
        <x:v>180</x:v>
      </x:c>
      <x:c r="G11" s="40" t="n">
        <x:f>IF(OR(E11="",F11=""),"",E11*F11)</x:f>
        <x:v>21600</x:v>
      </x:c>
      <x:c r="H11" s="40" t="n">
        <x:v>30</x:v>
      </x:c>
      <x:c r="I11" s="40" t="n">
        <x:f>IF(OR(E11="",H11=""),"",E11*H11)</x:f>
        <x:v>3600</x:v>
      </x:c>
      <x:c r="J11" s="40" t="n">
        <x:v>0</x:v>
      </x:c>
      <x:c r="K11" s="40" t="n">
        <x:v>0</x:v>
      </x:c>
      <x:c r="L11" s="40" t="n">
        <x:f>IF(C11="","",SUM(G11,I11,J11,K11))</x:f>
        <x:v>25200</x:v>
      </x:c>
    </x:row>
    <x:row r="12">
      <x:c r="A12" s="38" t="n">
        <x:v>2</x:v>
      </x:c>
      <x:c r="B12" s="36" t="str">
        <x:v>Земляные работы</x:v>
      </x:c>
      <x:c r="C12" s="36" t="str">
        <x:v>Разработка грунта вручную с планировкой</x:v>
      </x:c>
      <x:c r="D12" s="38" t="str">
        <x:v>м³</x:v>
      </x:c>
      <x:c r="E12" s="42" t="n">
        <x:v>18</x:v>
      </x:c>
      <x:c r="F12" s="40" t="n">
        <x:v>950</x:v>
      </x:c>
      <x:c r="G12" s="40" t="n">
        <x:f>IF(OR(E12="",F12=""),"",E12*F12)</x:f>
        <x:v>17100</x:v>
      </x:c>
      <x:c r="H12" s="40" t="n">
        <x:v>0</x:v>
      </x:c>
      <x:c r="I12" s="40" t="str">
        <x:f>IF(OR(E12="",H12=""),"",E12*H12)</x:f>
      </x:c>
      <x:c r="J12" s="40" t="n">
        <x:v>4500</x:v>
      </x:c>
      <x:c r="K12" s="40" t="n">
        <x:v>2500</x:v>
      </x:c>
      <x:c r="L12" s="40" t="n">
        <x:f>IF(C12="","",SUM(G12,I12,J12,K12))</x:f>
        <x:v>24100</x:v>
      </x:c>
    </x:row>
    <x:row r="13">
      <x:c r="A13" s="38" t="n">
        <x:v>3</x:v>
      </x:c>
      <x:c r="B13" s="36" t="str">
        <x:v>Фундамент</x:v>
      </x:c>
      <x:c r="C13" s="36" t="str">
        <x:v>Устройство песчаной подушки с трамбовкой</x:v>
      </x:c>
      <x:c r="D13" s="38" t="str">
        <x:v>м³</x:v>
      </x:c>
      <x:c r="E13" s="42" t="n">
        <x:v>12</x:v>
      </x:c>
      <x:c r="F13" s="40" t="n">
        <x:v>620</x:v>
      </x:c>
      <x:c r="G13" s="40" t="n">
        <x:f>IF(OR(E13="",F13=""),"",E13*F13)</x:f>
        <x:v>7440</x:v>
      </x:c>
      <x:c r="H13" s="40" t="n">
        <x:v>1150</x:v>
      </x:c>
      <x:c r="I13" s="40" t="n">
        <x:f>IF(OR(E13="",H13=""),"",E13*H13)</x:f>
        <x:v>13800</x:v>
      </x:c>
      <x:c r="J13" s="40" t="n">
        <x:v>0</x:v>
      </x:c>
      <x:c r="K13" s="40" t="n">
        <x:v>2200</x:v>
      </x:c>
      <x:c r="L13" s="40" t="n">
        <x:f>IF(C13="","",SUM(G13,I13,J13,K13))</x:f>
        <x:v>23440</x:v>
      </x:c>
    </x:row>
    <x:row r="14">
      <x:c r="A14" s="38" t="n">
        <x:v>4</x:v>
      </x:c>
      <x:c r="B14" s="36" t="str">
        <x:v>Бетонные работы</x:v>
      </x:c>
      <x:c r="C14" s="36" t="str">
        <x:v>Устройство монолитной плиты</x:v>
      </x:c>
      <x:c r="D14" s="38" t="str">
        <x:v>м³</x:v>
      </x:c>
      <x:c r="E14" s="42" t="n">
        <x:v>14</x:v>
      </x:c>
      <x:c r="F14" s="40" t="n">
        <x:v>3200</x:v>
      </x:c>
      <x:c r="G14" s="40" t="n">
        <x:f>IF(OR(E14="",F14=""),"",E14*F14)</x:f>
        <x:v>44800</x:v>
      </x:c>
      <x:c r="H14" s="40" t="n">
        <x:v>7800</x:v>
      </x:c>
      <x:c r="I14" s="40" t="n">
        <x:f>IF(OR(E14="",H14=""),"",E14*H14)</x:f>
        <x:v>109200</x:v>
      </x:c>
      <x:c r="J14" s="40" t="n">
        <x:v>8000</x:v>
      </x:c>
      <x:c r="K14" s="40" t="n">
        <x:v>4500</x:v>
      </x:c>
      <x:c r="L14" s="40" t="n">
        <x:f>IF(C14="","",SUM(G14,I14,J14,K14))</x:f>
        <x:v>166500</x:v>
      </x:c>
    </x:row>
    <x:row r="15">
      <x:c r="A15" s="38" t="n">
        <x:v>5</x:v>
      </x:c>
      <x:c r="B15" s="36" t="str">
        <x:v>Кладочные работы</x:v>
      </x:c>
      <x:c r="C15" s="36" t="str">
        <x:v>Кладка стен из газоблока</x:v>
      </x:c>
      <x:c r="D15" s="38" t="str">
        <x:v>м³</x:v>
      </x:c>
      <x:c r="E15" s="42" t="n">
        <x:v>28</x:v>
      </x:c>
      <x:c r="F15" s="40" t="n">
        <x:v>2100</x:v>
      </x:c>
      <x:c r="G15" s="40" t="n">
        <x:f>IF(OR(E15="",F15=""),"",E15*F15)</x:f>
        <x:v>58800</x:v>
      </x:c>
      <x:c r="H15" s="40" t="n">
        <x:v>4200</x:v>
      </x:c>
      <x:c r="I15" s="40" t="n">
        <x:f>IF(OR(E15="",H15=""),"",E15*H15)</x:f>
        <x:v>117600</x:v>
      </x:c>
      <x:c r="J15" s="40" t="n">
        <x:v>3500</x:v>
      </x:c>
      <x:c r="K15" s="40" t="n">
        <x:v>6500</x:v>
      </x:c>
      <x:c r="L15" s="40" t="n">
        <x:f>IF(C15="","",SUM(G15,I15,J15,K15))</x:f>
        <x:v>186400</x:v>
      </x:c>
    </x:row>
    <x:row r="16">
      <x:c r="A16" s="38" t="n">
        <x:v>6</x:v>
      </x:c>
      <x:c r="B16" s="36" t="str">
        <x:v>Кровельные работы</x:v>
      </x:c>
      <x:c r="C16" s="36" t="str">
        <x:v>Монтаж стропильной системы</x:v>
      </x:c>
      <x:c r="D16" s="38" t="str">
        <x:v>м²</x:v>
      </x:c>
      <x:c r="E16" s="42" t="n">
        <x:v>90</x:v>
      </x:c>
      <x:c r="F16" s="40" t="n">
        <x:v>950</x:v>
      </x:c>
      <x:c r="G16" s="40" t="n">
        <x:f>IF(OR(E16="",F16=""),"",E16*F16)</x:f>
        <x:v>85500</x:v>
      </x:c>
      <x:c r="H16" s="40" t="n">
        <x:v>1350</x:v>
      </x:c>
      <x:c r="I16" s="40" t="n">
        <x:f>IF(OR(E16="",H16=""),"",E16*H16)</x:f>
        <x:v>121500</x:v>
      </x:c>
      <x:c r="J16" s="40" t="n">
        <x:v>0</x:v>
      </x:c>
      <x:c r="K16" s="40" t="n">
        <x:v>6000</x:v>
      </x:c>
      <x:c r="L16" s="40" t="n">
        <x:f>IF(C16="","",SUM(G16,I16,J16,K16))</x:f>
        <x:v>213000</x:v>
      </x:c>
    </x:row>
    <x:row r="17">
      <x:c r="A17" s="38" t="n">
        <x:v>7</x:v>
      </x:c>
      <x:c r="B17" s="36" t="str">
        <x:v>Кровельные работы</x:v>
      </x:c>
      <x:c r="C17" s="36" t="str">
        <x:v>Укладка металлочерепицы</x:v>
      </x:c>
      <x:c r="D17" s="38" t="str">
        <x:v>м²</x:v>
      </x:c>
      <x:c r="E17" s="42" t="n">
        <x:v>90</x:v>
      </x:c>
      <x:c r="F17" s="40" t="n">
        <x:v>780</x:v>
      </x:c>
      <x:c r="G17" s="40" t="n">
        <x:f>IF(OR(E17="",F17=""),"",E17*F17)</x:f>
        <x:v>70200</x:v>
      </x:c>
      <x:c r="H17" s="40" t="n">
        <x:v>980</x:v>
      </x:c>
      <x:c r="I17" s="40" t="n">
        <x:f>IF(OR(E17="",H17=""),"",E17*H17)</x:f>
        <x:v>88200</x:v>
      </x:c>
      <x:c r="J17" s="40" t="n">
        <x:v>3200</x:v>
      </x:c>
      <x:c r="K17" s="40" t="n">
        <x:v>4000</x:v>
      </x:c>
      <x:c r="L17" s="40" t="n">
        <x:f>IF(C17="","",SUM(G17,I17,J17,K17))</x:f>
        <x:v>165600</x:v>
      </x:c>
    </x:row>
    <x:row r="18">
      <x:c r="A18" s="38" t="n">
        <x:v>8</x:v>
      </x:c>
      <x:c r="B18" s="36" t="str">
        <x:v>Фасадные работы</x:v>
      </x:c>
      <x:c r="C18" s="36" t="str">
        <x:v>Утепление и штукатурка фасада</x:v>
      </x:c>
      <x:c r="D18" s="38" t="str">
        <x:v>м²</x:v>
      </x:c>
      <x:c r="E18" s="42" t="n">
        <x:v>130</x:v>
      </x:c>
      <x:c r="F18" s="40" t="n">
        <x:v>1250</x:v>
      </x:c>
      <x:c r="G18" s="40" t="n">
        <x:f>IF(OR(E18="",F18=""),"",E18*F18)</x:f>
        <x:v>162500</x:v>
      </x:c>
      <x:c r="H18" s="40" t="n">
        <x:v>850</x:v>
      </x:c>
      <x:c r="I18" s="40" t="n">
        <x:f>IF(OR(E18="",H18=""),"",E18*H18)</x:f>
        <x:v>110500</x:v>
      </x:c>
      <x:c r="J18" s="40" t="n">
        <x:v>4000</x:v>
      </x:c>
      <x:c r="K18" s="40" t="n">
        <x:v>7000</x:v>
      </x:c>
      <x:c r="L18" s="40" t="n">
        <x:f>IF(C18="","",SUM(G18,I18,J18,K18))</x:f>
        <x:v>284000</x:v>
      </x:c>
    </x:row>
    <x:row r="19">
      <x:c r="A19" s="38" t="n">
        <x:v>9</x:v>
      </x:c>
      <x:c r="B19" s="36" t="str">
        <x:v>Инженерные сети</x:v>
      </x:c>
      <x:c r="C19" s="36" t="str">
        <x:v>Прокладка наружных инженерных сетей</x:v>
      </x:c>
      <x:c r="D19" s="38" t="str">
        <x:v>м.п.</x:v>
      </x:c>
      <x:c r="E19" s="42" t="n">
        <x:v>45</x:v>
      </x:c>
      <x:c r="F19" s="40" t="n">
        <x:v>1150</x:v>
      </x:c>
      <x:c r="G19" s="40" t="n">
        <x:f>IF(OR(E19="",F19=""),"",E19*F19)</x:f>
        <x:v>51750</x:v>
      </x:c>
      <x:c r="H19" s="40" t="n">
        <x:v>760</x:v>
      </x:c>
      <x:c r="I19" s="40" t="n">
        <x:f>IF(OR(E19="",H19=""),"",E19*H19)</x:f>
        <x:v>34200</x:v>
      </x:c>
      <x:c r="J19" s="40" t="n">
        <x:v>2500</x:v>
      </x:c>
      <x:c r="K19" s="40" t="n">
        <x:v>3000</x:v>
      </x:c>
      <x:c r="L19" s="40" t="n">
        <x:f>IF(C19="","",SUM(G19,I19,J19,K19))</x:f>
        <x:v>91450</x:v>
      </x:c>
    </x:row>
    <x:row r="20">
      <x:c r="A20" s="38" t="n">
        <x:v>10</x:v>
      </x:c>
      <x:c r="B20" s="36" t="str">
        <x:v>Благоустройство</x:v>
      </x:c>
      <x:c r="C20" s="36" t="str">
        <x:v>Устройство бетонной отмостки</x:v>
      </x:c>
      <x:c r="D20" s="38" t="str">
        <x:v>м²</x:v>
      </x:c>
      <x:c r="E20" s="42" t="n">
        <x:v>36</x:v>
      </x:c>
      <x:c r="F20" s="40" t="n">
        <x:v>900</x:v>
      </x:c>
      <x:c r="G20" s="40" t="n">
        <x:f>IF(OR(E20="",F20=""),"",E20*F20)</x:f>
        <x:v>32400</x:v>
      </x:c>
      <x:c r="H20" s="40" t="n">
        <x:v>1500</x:v>
      </x:c>
      <x:c r="I20" s="40" t="n">
        <x:f>IF(OR(E20="",H20=""),"",E20*H20)</x:f>
        <x:v>54000</x:v>
      </x:c>
      <x:c r="J20" s="40" t="n">
        <x:v>0</x:v>
      </x:c>
      <x:c r="K20" s="40" t="n">
        <x:v>3500</x:v>
      </x:c>
      <x:c r="L20" s="40" t="n">
        <x:f>IF(C20="","",SUM(G20,I20,J20,K20))</x:f>
        <x:v>89900</x:v>
      </x:c>
    </x:row>
    <x:row r="21">
      <x:c r="A21" s="38" t="n">
        <x:v>11</x:v>
      </x:c>
      <x:c r="B21" s="36" t="str"/>
      <x:c r="C21" s="36" t="str"/>
      <x:c r="D21" s="38" t="str"/>
      <x:c r="E21" s="42" t="str"/>
      <x:c r="F21" s="40" t="str"/>
      <x:c r="G21" s="40" t="str">
        <x:f>IF(OR(E21="",F21=""),"",E21*F21)</x:f>
      </x:c>
      <x:c r="H21" s="40" t="str"/>
      <x:c r="I21" s="40" t="str">
        <x:f>IF(OR(E21="",H21=""),"",E21*H21)</x:f>
      </x:c>
      <x:c r="J21" s="40" t="str"/>
      <x:c r="K21" s="40" t="str"/>
      <x:c r="L21" s="40" t="str">
        <x:f>IF(C21="","",SUM(G21,I21,J21,K21))</x:f>
      </x:c>
    </x:row>
    <x:row r="22">
      <x:c r="A22" s="38" t="n">
        <x:v>12</x:v>
      </x:c>
      <x:c r="B22" s="36" t="str"/>
      <x:c r="C22" s="36" t="str"/>
      <x:c r="D22" s="38" t="str"/>
      <x:c r="E22" s="42" t="str"/>
      <x:c r="F22" s="40" t="str"/>
      <x:c r="G22" s="40" t="str">
        <x:f>IF(OR(E22="",F22=""),"",E22*F22)</x:f>
      </x:c>
      <x:c r="H22" s="40" t="str"/>
      <x:c r="I22" s="40" t="str">
        <x:f>IF(OR(E22="",H22=""),"",E22*H22)</x:f>
      </x:c>
      <x:c r="J22" s="40" t="str"/>
      <x:c r="K22" s="40" t="str"/>
      <x:c r="L22" s="40" t="str">
        <x:f>IF(C22="","",SUM(G22,I22,J22,K22))</x:f>
      </x:c>
    </x:row>
    <x:row r="23">
      <x:c r="A23" s="38" t="n">
        <x:v>13</x:v>
      </x:c>
      <x:c r="B23" s="36" t="str"/>
      <x:c r="C23" s="36" t="str"/>
      <x:c r="D23" s="38" t="str"/>
      <x:c r="E23" s="42" t="str"/>
      <x:c r="F23" s="40" t="str"/>
      <x:c r="G23" s="40" t="str">
        <x:f>IF(OR(E23="",F23=""),"",E23*F23)</x:f>
      </x:c>
      <x:c r="H23" s="40" t="str"/>
      <x:c r="I23" s="40" t="str">
        <x:f>IF(OR(E23="",H23=""),"",E23*H23)</x:f>
      </x:c>
      <x:c r="J23" s="40" t="str"/>
      <x:c r="K23" s="40" t="str"/>
      <x:c r="L23" s="40" t="str">
        <x:f>IF(C23="","",SUM(G23,I23,J23,K23))</x:f>
      </x:c>
    </x:row>
    <x:row r="24">
      <x:c r="A24" s="38" t="n">
        <x:v>14</x:v>
      </x:c>
      <x:c r="B24" s="36" t="str"/>
      <x:c r="C24" s="36" t="str"/>
      <x:c r="D24" s="38" t="str"/>
      <x:c r="E24" s="42" t="str"/>
      <x:c r="F24" s="40" t="str"/>
      <x:c r="G24" s="40" t="str">
        <x:f>IF(OR(E24="",F24=""),"",E24*F24)</x:f>
      </x:c>
      <x:c r="H24" s="40" t="str"/>
      <x:c r="I24" s="40" t="str">
        <x:f>IF(OR(E24="",H24=""),"",E24*H24)</x:f>
      </x:c>
      <x:c r="J24" s="40" t="str"/>
      <x:c r="K24" s="40" t="str"/>
      <x:c r="L24" s="40" t="str">
        <x:f>IF(C24="","",SUM(G24,I24,J24,K24))</x:f>
      </x:c>
    </x:row>
    <x:row r="25">
      <x:c r="A25" s="38" t="n">
        <x:v>15</x:v>
      </x:c>
      <x:c r="B25" s="36" t="str"/>
      <x:c r="C25" s="36" t="str"/>
      <x:c r="D25" s="38" t="str"/>
      <x:c r="E25" s="42" t="str"/>
      <x:c r="F25" s="40" t="str"/>
      <x:c r="G25" s="40" t="str">
        <x:f>IF(OR(E25="",F25=""),"",E25*F25)</x:f>
      </x:c>
      <x:c r="H25" s="40" t="str"/>
      <x:c r="I25" s="40" t="str">
        <x:f>IF(OR(E25="",H25=""),"",E25*H25)</x:f>
      </x:c>
      <x:c r="J25" s="40" t="str"/>
      <x:c r="K25" s="40" t="str"/>
      <x:c r="L25" s="40" t="str">
        <x:f>IF(C25="","",SUM(G25,I25,J25,K25))</x:f>
      </x:c>
    </x:row>
    <x:row r="26">
      <x:c r="A26" s="38" t="n">
        <x:v>16</x:v>
      </x:c>
      <x:c r="B26" s="36" t="str"/>
      <x:c r="C26" s="36" t="str"/>
      <x:c r="D26" s="38" t="str"/>
      <x:c r="E26" s="42" t="str"/>
      <x:c r="F26" s="40" t="str"/>
      <x:c r="G26" s="40" t="str">
        <x:f>IF(OR(E26="",F26=""),"",E26*F26)</x:f>
      </x:c>
      <x:c r="H26" s="40" t="str"/>
      <x:c r="I26" s="40" t="str">
        <x:f>IF(OR(E26="",H26=""),"",E26*H26)</x:f>
      </x:c>
      <x:c r="J26" s="40" t="str"/>
      <x:c r="K26" s="40" t="str"/>
      <x:c r="L26" s="40" t="str">
        <x:f>IF(C26="","",SUM(G26,I26,J26,K26))</x:f>
      </x:c>
    </x:row>
    <x:row r="27">
      <x:c r="A27" s="38" t="n">
        <x:v>17</x:v>
      </x:c>
      <x:c r="B27" s="36" t="str"/>
      <x:c r="C27" s="36" t="str"/>
      <x:c r="D27" s="38" t="str"/>
      <x:c r="E27" s="42" t="str"/>
      <x:c r="F27" s="40" t="str"/>
      <x:c r="G27" s="40" t="str">
        <x:f>IF(OR(E27="",F27=""),"",E27*F27)</x:f>
      </x:c>
      <x:c r="H27" s="40" t="str"/>
      <x:c r="I27" s="40" t="str">
        <x:f>IF(OR(E27="",H27=""),"",E27*H27)</x:f>
      </x:c>
      <x:c r="J27" s="40" t="str"/>
      <x:c r="K27" s="40" t="str"/>
      <x:c r="L27" s="40" t="str">
        <x:f>IF(C27="","",SUM(G27,I27,J27,K27))</x:f>
      </x:c>
    </x:row>
    <x:row r="28">
      <x:c r="A28" s="38" t="n">
        <x:v>18</x:v>
      </x:c>
      <x:c r="B28" s="36" t="str"/>
      <x:c r="C28" s="36" t="str"/>
      <x:c r="D28" s="38" t="str"/>
      <x:c r="E28" s="42" t="str"/>
      <x:c r="F28" s="40" t="str"/>
      <x:c r="G28" s="40" t="str">
        <x:f>IF(OR(E28="",F28=""),"",E28*F28)</x:f>
      </x:c>
      <x:c r="H28" s="40" t="str"/>
      <x:c r="I28" s="40" t="str">
        <x:f>IF(OR(E28="",H28=""),"",E28*H28)</x:f>
      </x:c>
      <x:c r="J28" s="40" t="str"/>
      <x:c r="K28" s="40" t="str"/>
      <x:c r="L28" s="40" t="str">
        <x:f>IF(C28="","",SUM(G28,I28,J28,K28))</x:f>
      </x:c>
    </x:row>
    <x:row r="29">
      <x:c r="A29" s="38" t="n">
        <x:v>19</x:v>
      </x:c>
      <x:c r="B29" s="36" t="str"/>
      <x:c r="C29" s="36" t="str"/>
      <x:c r="D29" s="38" t="str"/>
      <x:c r="E29" s="42" t="str"/>
      <x:c r="F29" s="40" t="str"/>
      <x:c r="G29" s="40" t="str">
        <x:f>IF(OR(E29="",F29=""),"",E29*F29)</x:f>
      </x:c>
      <x:c r="H29" s="40" t="str"/>
      <x:c r="I29" s="40" t="str">
        <x:f>IF(OR(E29="",H29=""),"",E29*H29)</x:f>
      </x:c>
      <x:c r="J29" s="40" t="str"/>
      <x:c r="K29" s="40" t="str"/>
      <x:c r="L29" s="40" t="str">
        <x:f>IF(C29="","",SUM(G29,I29,J29,K29))</x:f>
      </x:c>
    </x:row>
    <x:row r="30">
      <x:c r="A30" s="38" t="n">
        <x:v>20</x:v>
      </x:c>
      <x:c r="B30" s="36" t="str"/>
      <x:c r="C30" s="36" t="str"/>
      <x:c r="D30" s="38" t="str"/>
      <x:c r="E30" s="42" t="str"/>
      <x:c r="F30" s="40" t="str"/>
      <x:c r="G30" s="40" t="str">
        <x:f>IF(OR(E30="",F30=""),"",E30*F30)</x:f>
      </x:c>
      <x:c r="H30" s="40" t="str"/>
      <x:c r="I30" s="40" t="str">
        <x:f>IF(OR(E30="",H30=""),"",E30*H30)</x:f>
      </x:c>
      <x:c r="J30" s="40" t="str"/>
      <x:c r="K30" s="40" t="str"/>
      <x:c r="L30" s="40" t="str">
        <x:f>IF(C30="","",SUM(G30,I30,J30,K30))</x:f>
      </x:c>
    </x:row>
    <x:row r="31">
      <x:c r="A31" s="76"/>
      <x:c r="B31" s="76"/>
      <x:c r="C31" s="76"/>
      <x:c r="D31" s="76"/>
      <x:c r="E31" s="76"/>
      <x:c r="F31" s="76"/>
      <x:c r="G31" s="76"/>
      <x:c r="H31" s="76"/>
      <x:c r="I31" s="76"/>
      <x:c r="J31" s="76"/>
      <x:c r="K31" s="76"/>
      <x:c r="L31" s="76"/>
    </x:row>
    <x:row r="32">
      <x:c r="A32" s="46" t="str">
        <x:v>Итого по позициям</x:v>
      </x:c>
      <x:c r="B32" s="46" t="str"/>
      <x:c r="C32" s="46" t="str"/>
      <x:c r="D32" s="46" t="str"/>
      <x:c r="E32" s="46" t="str"/>
      <x:c r="F32" s="46" t="str"/>
      <x:c r="G32" s="46" t="n">
        <x:f>SUM(G11:G30)</x:f>
        <x:v>552090</x:v>
      </x:c>
      <x:c r="H32" s="46" t="str"/>
      <x:c r="I32" s="46" t="n">
        <x:f>SUM(I11:I30)</x:f>
        <x:v>652600</x:v>
      </x:c>
      <x:c r="J32" s="46" t="n">
        <x:f>SUM(J11:J30)</x:f>
        <x:v>25700</x:v>
      </x:c>
      <x:c r="K32" s="46" t="n">
        <x:f>SUM(K11:K30)</x:f>
        <x:v>39200</x:v>
      </x:c>
      <x:c r="L32" s="46" t="n">
        <x:f>SUM(L11:L30)</x:f>
        <x:v>1269590</x:v>
      </x:c>
    </x:row>
    <x:row r="33">
      <x:c r="A33" s="76"/>
      <x:c r="B33" s="76"/>
      <x:c r="C33" s="76"/>
      <x:c r="D33" s="76"/>
      <x:c r="E33" s="76"/>
      <x:c r="F33" s="76"/>
      <x:c r="G33" s="76"/>
      <x:c r="H33" s="76"/>
      <x:c r="I33" s="76"/>
      <x:c r="J33" s="76"/>
      <x:c r="K33" s="76"/>
      <x:c r="L33" s="76"/>
    </x:row>
    <x:row r="34">
      <x:c r="A34" s="55" t="str">
        <x:v>Накладные расходы</x:v>
      </x:c>
      <x:c r="B34" s="55" t="str"/>
      <x:c r="C34" s="55" t="str"/>
      <x:c r="D34" s="55" t="str"/>
      <x:c r="E34" s="55" t="str"/>
      <x:c r="F34" s="55" t="str"/>
      <x:c r="G34" s="55" t="str"/>
      <x:c r="H34" s="55" t="str"/>
      <x:c r="I34" s="55" t="str"/>
      <x:c r="J34" s="56" t="n">
        <x:v>0.08</x:v>
      </x:c>
      <x:c r="K34" s="55" t="str"/>
      <x:c r="L34" s="57" t="n">
        <x:f>L32*J34</x:f>
        <x:v>101567.2</x:v>
      </x:c>
    </x:row>
    <x:row r="35">
      <x:c r="A35" s="55" t="str">
        <x:v>Скидка</x:v>
      </x:c>
      <x:c r="B35" s="55" t="str"/>
      <x:c r="C35" s="55" t="str"/>
      <x:c r="D35" s="55" t="str"/>
      <x:c r="E35" s="55" t="str"/>
      <x:c r="F35" s="55" t="str"/>
      <x:c r="G35" s="55" t="str"/>
      <x:c r="H35" s="55" t="str"/>
      <x:c r="I35" s="55" t="str"/>
      <x:c r="J35" s="56" t="n">
        <x:v>0</x:v>
      </x:c>
      <x:c r="K35" s="55" t="str"/>
      <x:c r="L35" s="57" t="n">
        <x:f>-(L32+L34)*J35</x:f>
        <x:v>0</x:v>
      </x:c>
    </x:row>
    <x:row r="36">
      <x:c r="A36" s="55" t="str">
        <x:v>НДС</x:v>
      </x:c>
      <x:c r="B36" s="55" t="str"/>
      <x:c r="C36" s="55" t="str"/>
      <x:c r="D36" s="55" t="str"/>
      <x:c r="E36" s="55" t="str"/>
      <x:c r="F36" s="55" t="str"/>
      <x:c r="G36" s="55" t="str"/>
      <x:c r="H36" s="55" t="str"/>
      <x:c r="I36" s="55" t="str"/>
      <x:c r="J36" s="56" t="n">
        <x:v>0.2</x:v>
      </x:c>
      <x:c r="K36" s="55" t="str"/>
      <x:c r="L36" s="57" t="n">
        <x:f>(L32+L34+L35)*J36</x:f>
        <x:v>274231.44</x:v>
      </x:c>
    </x:row>
    <x:row r="37">
      <x:c r="A37" s="66" t="str">
        <x:v>ИТОГО К ОПЛАТЕ</x:v>
      </x:c>
      <x:c r="B37" s="66" t="str"/>
      <x:c r="C37" s="66" t="str"/>
      <x:c r="D37" s="66" t="str"/>
      <x:c r="E37" s="66" t="str"/>
      <x:c r="F37" s="66" t="str"/>
      <x:c r="G37" s="66" t="str"/>
      <x:c r="H37" s="66" t="str"/>
      <x:c r="I37" s="66" t="str"/>
      <x:c r="J37" s="66" t="str"/>
      <x:c r="K37" s="66" t="str"/>
      <x:c r="L37" s="67" t="n">
        <x:f>L32+L34+L35+L36</x:f>
        <x:v>1645388.64</x:v>
      </x:c>
    </x:row>
    <x:row r="38">
      <x:c r="A38" s="76"/>
      <x:c r="B38" s="76"/>
      <x:c r="C38" s="76"/>
      <x:c r="D38" s="76"/>
      <x:c r="E38" s="76"/>
      <x:c r="F38" s="76"/>
      <x:c r="G38" s="76"/>
      <x:c r="H38" s="76"/>
      <x:c r="I38" s="76"/>
      <x:c r="J38" s="76"/>
      <x:c r="K38" s="76"/>
      <x:c r="L38" s="76"/>
    </x:row>
    <x:row r="39">
      <x:c r="A39" s="73" t="str">
        <x:v>Примечание: смета является коммерческим расчетом стоимости работ и может использоваться как приложение к договору подряда или коммерческому предложению.</x:v>
      </x:c>
      <x:c r="B39" s="76"/>
      <x:c r="C39" s="76"/>
      <x:c r="D39" s="76"/>
      <x:c r="E39" s="76"/>
      <x:c r="F39" s="76"/>
      <x:c r="G39" s="76"/>
      <x:c r="H39" s="76"/>
      <x:c r="I39" s="76"/>
      <x:c r="J39" s="76"/>
      <x:c r="K39" s="76"/>
      <x:c r="L39" s="76"/>
    </x:row>
    <x:row r="40">
      <x:c r="A40" s="76"/>
      <x:c r="B40" s="76"/>
      <x:c r="C40" s="76"/>
      <x:c r="D40" s="76"/>
      <x:c r="E40" s="76"/>
      <x:c r="F40" s="76"/>
      <x:c r="G40" s="76"/>
      <x:c r="H40" s="76"/>
      <x:c r="I40" s="76"/>
      <x:c r="J40" s="76"/>
      <x:c r="K40" s="76"/>
      <x:c r="L40" s="76"/>
    </x:row>
  </x:sheetData>
  <x:mergeCells>
    <x:mergeCell ref="A1:L1"/>
    <x:mergeCell ref="A9:L9"/>
    <x:mergeCell ref="A32:F32"/>
    <x:mergeCell ref="A34:I34"/>
    <x:mergeCell ref="A35:I35"/>
    <x:mergeCell ref="A36:I36"/>
    <x:mergeCell ref="A37:K37"/>
    <x:mergeCell ref="A39:L39"/>
  </x:mergeCells>
  <x:pageMargins left="0.7" right="0.7" top="0.75" bottom="0.75" header="0.3" footer="0.3"/>
</x:worksheet>
</file>